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727" activeTab="0"/>
  </bookViews>
  <sheets>
    <sheet name="tabulka" sheetId="1" r:id="rId1"/>
  </sheets>
  <definedNames/>
  <calcPr fullCalcOnLoad="1"/>
</workbook>
</file>

<file path=xl/sharedStrings.xml><?xml version="1.0" encoding="utf-8"?>
<sst xmlns="http://schemas.openxmlformats.org/spreadsheetml/2006/main" count="174" uniqueCount="141">
  <si>
    <t>1. kolo</t>
  </si>
  <si>
    <t>2. kolo</t>
  </si>
  <si>
    <t>3. kolo</t>
  </si>
  <si>
    <t>umístění</t>
  </si>
  <si>
    <t>body</t>
  </si>
  <si>
    <t>Kč</t>
  </si>
  <si>
    <t>číslo</t>
  </si>
  <si>
    <t>hráče</t>
  </si>
  <si>
    <t xml:space="preserve">jméno </t>
  </si>
  <si>
    <t>příjmení</t>
  </si>
  <si>
    <t>v turnaji</t>
  </si>
  <si>
    <t>4. kolo</t>
  </si>
  <si>
    <t>bydliště</t>
  </si>
  <si>
    <t>Kutálek Luděk</t>
  </si>
  <si>
    <t>Olomouc</t>
  </si>
  <si>
    <t>Janalík Josef</t>
  </si>
  <si>
    <t>Dvorce</t>
  </si>
  <si>
    <t>Janalík Ondřej</t>
  </si>
  <si>
    <t>5. kolo</t>
  </si>
  <si>
    <t>výsledek za 5 kol</t>
  </si>
  <si>
    <t>Světlá Hora</t>
  </si>
  <si>
    <t>Kocfelda Miroslav</t>
  </si>
  <si>
    <t>Kříž Zdeněk</t>
  </si>
  <si>
    <t>Bergloviec Jiří</t>
  </si>
  <si>
    <t>Šimčík Alois</t>
  </si>
  <si>
    <t>Boček Dalibor</t>
  </si>
  <si>
    <t>Janalík Antonín</t>
  </si>
  <si>
    <t>Staré Heřminovy</t>
  </si>
  <si>
    <t>Legerský Jaromír</t>
  </si>
  <si>
    <t>Okřina Petr</t>
  </si>
  <si>
    <t>rok nar.</t>
  </si>
  <si>
    <t>Nový Jičín</t>
  </si>
  <si>
    <t>Novák Radek</t>
  </si>
  <si>
    <t>Kopinec Jan</t>
  </si>
  <si>
    <t>Jeseník</t>
  </si>
  <si>
    <t>body do</t>
  </si>
  <si>
    <t>celoroku</t>
  </si>
  <si>
    <t>Novák Miroslav</t>
  </si>
  <si>
    <t>Leskovec n. Mor.</t>
  </si>
  <si>
    <t>Legerský Lukáš</t>
  </si>
  <si>
    <t>Budišov n. Bud.</t>
  </si>
  <si>
    <t>Glac Milan</t>
  </si>
  <si>
    <t>Panovčík Jozef</t>
  </si>
  <si>
    <t>Dvořák Milan</t>
  </si>
  <si>
    <t>Frýdek-Místek</t>
  </si>
  <si>
    <t>Slezský Kočov</t>
  </si>
  <si>
    <t>Heřmánky</t>
  </si>
  <si>
    <t>Pírek Jan</t>
  </si>
  <si>
    <t>Zlaté Hory</t>
  </si>
  <si>
    <t>Gerasis Pavel</t>
  </si>
  <si>
    <t>Pospíšil Ladislav</t>
  </si>
  <si>
    <t>Neuvirt Jiří</t>
  </si>
  <si>
    <t>Klapálek Zdeněk</t>
  </si>
  <si>
    <t>Jimramov</t>
  </si>
  <si>
    <t>Pakosta Oldřich</t>
  </si>
  <si>
    <t>Dvořák Zdeněk st.</t>
  </si>
  <si>
    <t>Beseda Roman</t>
  </si>
  <si>
    <t>Veřovice</t>
  </si>
  <si>
    <t>Nezvalová Radka</t>
  </si>
  <si>
    <t>Brno</t>
  </si>
  <si>
    <t>Elek František</t>
  </si>
  <si>
    <t>Jílek Jiří</t>
  </si>
  <si>
    <t>Bruntál</t>
  </si>
  <si>
    <t>Pastrňák Václav</t>
  </si>
  <si>
    <t>Krmelín</t>
  </si>
  <si>
    <t>Havránek Václav</t>
  </si>
  <si>
    <t>Merta Josef</t>
  </si>
  <si>
    <t>Brušperk</t>
  </si>
  <si>
    <t>Nykodým Stanislav</t>
  </si>
  <si>
    <t>Šumperk</t>
  </si>
  <si>
    <t>Peter Miroslav</t>
  </si>
  <si>
    <t>Pírek Oldřich</t>
  </si>
  <si>
    <t>Třemešná</t>
  </si>
  <si>
    <t>Vašut Jan</t>
  </si>
  <si>
    <t>Heřmanice u Od.</t>
  </si>
  <si>
    <t>Vykydak Květoslav</t>
  </si>
  <si>
    <t xml:space="preserve">Horák Radek </t>
  </si>
  <si>
    <t>Hlubočky</t>
  </si>
  <si>
    <t>Lorenc Zdeněk</t>
  </si>
  <si>
    <t>Rumpel Pavel</t>
  </si>
  <si>
    <t>Opava</t>
  </si>
  <si>
    <t>Kudela Josef</t>
  </si>
  <si>
    <t>Ryba Tomáš</t>
  </si>
  <si>
    <t>15. ročník tarokového turnaje "Budišovský trul" 17.11.2022</t>
  </si>
  <si>
    <t>Mikoláš Rudolf</t>
  </si>
  <si>
    <t>kontrolní číslo</t>
  </si>
  <si>
    <t>Ďuriš Štefan</t>
  </si>
  <si>
    <t>Vápená</t>
  </si>
  <si>
    <t>Walový Petr</t>
  </si>
  <si>
    <t>Ostrava</t>
  </si>
  <si>
    <t>Spáčil Stanislav</t>
  </si>
  <si>
    <t>Krátký Jan</t>
  </si>
  <si>
    <t>Raškovice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</si>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</sst>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0.0"/>
    <numFmt numFmtId="166" formatCode="0.000"/>
    <numFmt numFmtId="167" formatCode="[$-405]d\.\ mmmm\ yyyy"/>
    <numFmt numFmtId="168" formatCode="0.0000"/>
    <numFmt numFmtId="169" formatCode="0.00000"/>
    <numFmt numFmtId="170" formatCode="#,##0.00\ &quot;Kč&quot;"/>
  </numFmts>
  <fonts count="41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33" borderId="13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33" borderId="19" xfId="0" applyNumberForma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1" fontId="0" fillId="33" borderId="2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33" borderId="20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0" fillId="33" borderId="0" xfId="0" applyFill="1" applyAlignment="1">
      <alignment/>
    </xf>
    <xf numFmtId="165" fontId="0" fillId="33" borderId="21" xfId="0" applyNumberFormat="1" applyFill="1" applyBorder="1" applyAlignment="1">
      <alignment horizontal="center"/>
    </xf>
    <xf numFmtId="0" fontId="2" fillId="0" borderId="20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0" xfId="0" applyNumberFormat="1" applyAlignment="1">
      <alignment/>
    </xf>
    <xf numFmtId="0" fontId="5" fillId="0" borderId="22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1" fillId="0" borderId="0" xfId="0" applyFont="1" applyAlignment="1">
      <alignment/>
    </xf>
    <xf numFmtId="0" fontId="2" fillId="33" borderId="2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1" fontId="0" fillId="33" borderId="24" xfId="0" applyNumberFormat="1" applyFont="1" applyFill="1" applyBorder="1" applyAlignment="1">
      <alignment horizontal="center"/>
    </xf>
    <xf numFmtId="1" fontId="0" fillId="33" borderId="25" xfId="0" applyNumberFormat="1" applyFill="1" applyBorder="1" applyAlignment="1">
      <alignment horizontal="center"/>
    </xf>
    <xf numFmtId="1" fontId="0" fillId="33" borderId="26" xfId="0" applyNumberFormat="1" applyFill="1" applyBorder="1" applyAlignment="1">
      <alignment horizontal="center"/>
    </xf>
    <xf numFmtId="165" fontId="0" fillId="33" borderId="27" xfId="0" applyNumberFormat="1" applyFill="1" applyBorder="1" applyAlignment="1">
      <alignment horizontal="center"/>
    </xf>
    <xf numFmtId="165" fontId="0" fillId="33" borderId="28" xfId="0" applyNumberFormat="1" applyFill="1" applyBorder="1" applyAlignment="1">
      <alignment horizontal="center"/>
    </xf>
    <xf numFmtId="1" fontId="0" fillId="33" borderId="29" xfId="0" applyNumberFormat="1" applyFill="1" applyBorder="1" applyAlignment="1">
      <alignment horizontal="center"/>
    </xf>
    <xf numFmtId="165" fontId="0" fillId="33" borderId="30" xfId="0" applyNumberFormat="1" applyFill="1" applyBorder="1" applyAlignment="1">
      <alignment horizontal="center"/>
    </xf>
    <xf numFmtId="1" fontId="0" fillId="33" borderId="31" xfId="0" applyNumberForma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" fontId="0" fillId="33" borderId="12" xfId="0" applyNumberFormat="1" applyFont="1" applyFill="1" applyBorder="1" applyAlignment="1">
      <alignment horizontal="center"/>
    </xf>
    <xf numFmtId="1" fontId="0" fillId="33" borderId="30" xfId="0" applyNumberFormat="1" applyFont="1" applyFill="1" applyBorder="1" applyAlignment="1">
      <alignment horizontal="center"/>
    </xf>
    <xf numFmtId="1" fontId="0" fillId="33" borderId="23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165" fontId="0" fillId="33" borderId="33" xfId="0" applyNumberFormat="1" applyFill="1" applyBorder="1" applyAlignment="1">
      <alignment horizontal="center"/>
    </xf>
    <xf numFmtId="0" fontId="2" fillId="0" borderId="34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165" fontId="0" fillId="33" borderId="36" xfId="0" applyNumberForma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39" xfId="0" applyFont="1" applyBorder="1" applyAlignment="1">
      <alignment horizontal="right"/>
    </xf>
    <xf numFmtId="0" fontId="1" fillId="33" borderId="39" xfId="0" applyFont="1" applyFill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33" borderId="2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33" borderId="24" xfId="0" applyFont="1" applyFill="1" applyBorder="1" applyAlignment="1">
      <alignment horizontal="right"/>
    </xf>
    <xf numFmtId="165" fontId="0" fillId="0" borderId="41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1" fontId="0" fillId="33" borderId="27" xfId="0" applyNumberFormat="1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1" fontId="0" fillId="33" borderId="30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1" fontId="0" fillId="33" borderId="44" xfId="0" applyNumberFormat="1" applyFill="1" applyBorder="1" applyAlignment="1">
      <alignment horizontal="center"/>
    </xf>
    <xf numFmtId="1" fontId="0" fillId="33" borderId="37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="112" zoomScaleNormal="112" zoomScalePageLayoutView="0" workbookViewId="0" topLeftCell="A1">
      <selection activeCell="S4" sqref="S4"/>
    </sheetView>
  </sheetViews>
  <sheetFormatPr defaultColWidth="9.140625" defaultRowHeight="12.75"/>
  <cols>
    <col min="1" max="1" width="6.140625" style="27" customWidth="1"/>
    <col min="2" max="2" width="23.7109375" style="0" bestFit="1" customWidth="1"/>
    <col min="3" max="3" width="14.8515625" style="0" bestFit="1" customWidth="1"/>
    <col min="4" max="4" width="7.57421875" style="0" customWidth="1"/>
    <col min="5" max="5" width="5.57421875" style="0" customWidth="1"/>
    <col min="6" max="6" width="6.7109375" style="0" customWidth="1"/>
    <col min="7" max="7" width="5.7109375" style="0" customWidth="1"/>
    <col min="8" max="8" width="6.7109375" style="0" customWidth="1"/>
    <col min="9" max="9" width="5.57421875" style="0" customWidth="1"/>
    <col min="10" max="10" width="6.7109375" style="0" customWidth="1"/>
    <col min="11" max="11" width="5.57421875" style="0" customWidth="1"/>
    <col min="12" max="12" width="6.7109375" style="0" customWidth="1"/>
    <col min="13" max="13" width="5.57421875" style="0" customWidth="1"/>
    <col min="14" max="14" width="6.8515625" style="0" customWidth="1"/>
    <col min="15" max="15" width="7.57421875" style="0" customWidth="1"/>
    <col min="16" max="16" width="6.7109375" style="0" customWidth="1"/>
    <col min="17" max="18" width="8.00390625" style="0" bestFit="1" customWidth="1"/>
    <col min="21" max="21" width="11.00390625" style="0" customWidth="1"/>
  </cols>
  <sheetData>
    <row r="1" spans="2:17" ht="28.5" customHeight="1">
      <c r="B1" s="88" t="s">
        <v>83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ht="21" thickBot="1"/>
    <row r="3" spans="1:18" ht="14.25">
      <c r="A3" s="60" t="s">
        <v>6</v>
      </c>
      <c r="B3" s="2" t="s">
        <v>8</v>
      </c>
      <c r="C3" s="91" t="s">
        <v>12</v>
      </c>
      <c r="D3" s="91" t="s">
        <v>30</v>
      </c>
      <c r="E3" s="93" t="s">
        <v>0</v>
      </c>
      <c r="F3" s="93"/>
      <c r="G3" s="93" t="s">
        <v>1</v>
      </c>
      <c r="H3" s="93"/>
      <c r="I3" s="93" t="s">
        <v>2</v>
      </c>
      <c r="J3" s="94"/>
      <c r="K3" s="93" t="s">
        <v>11</v>
      </c>
      <c r="L3" s="94"/>
      <c r="M3" s="89" t="s">
        <v>18</v>
      </c>
      <c r="N3" s="94"/>
      <c r="O3" s="89" t="s">
        <v>19</v>
      </c>
      <c r="P3" s="90"/>
      <c r="Q3" s="8" t="s">
        <v>3</v>
      </c>
      <c r="R3" s="1" t="s">
        <v>35</v>
      </c>
    </row>
    <row r="4" spans="1:18" ht="15" thickBot="1">
      <c r="A4" s="72" t="s">
        <v>7</v>
      </c>
      <c r="B4" s="73" t="s">
        <v>9</v>
      </c>
      <c r="C4" s="92"/>
      <c r="D4" s="92"/>
      <c r="E4" s="74" t="s">
        <v>5</v>
      </c>
      <c r="F4" s="74" t="s">
        <v>4</v>
      </c>
      <c r="G4" s="74" t="s">
        <v>5</v>
      </c>
      <c r="H4" s="74" t="s">
        <v>4</v>
      </c>
      <c r="I4" s="74" t="s">
        <v>5</v>
      </c>
      <c r="J4" s="74" t="s">
        <v>4</v>
      </c>
      <c r="K4" s="74" t="s">
        <v>5</v>
      </c>
      <c r="L4" s="74" t="s">
        <v>4</v>
      </c>
      <c r="M4" s="74" t="s">
        <v>5</v>
      </c>
      <c r="N4" s="75" t="s">
        <v>4</v>
      </c>
      <c r="O4" s="76" t="s">
        <v>5</v>
      </c>
      <c r="P4" s="77" t="s">
        <v>4</v>
      </c>
      <c r="Q4" s="9" t="s">
        <v>10</v>
      </c>
      <c r="R4" s="51" t="s">
        <v>36</v>
      </c>
    </row>
    <row r="5" spans="1:18" ht="20.25">
      <c r="A5" s="63">
        <v>46</v>
      </c>
      <c r="B5" s="53" t="s">
        <v>78</v>
      </c>
      <c r="C5" s="54" t="s">
        <v>14</v>
      </c>
      <c r="D5" s="55"/>
      <c r="E5" s="56">
        <v>22</v>
      </c>
      <c r="F5" s="57">
        <v>4</v>
      </c>
      <c r="G5" s="56">
        <v>4</v>
      </c>
      <c r="H5" s="57">
        <v>3</v>
      </c>
      <c r="I5" s="58">
        <v>6</v>
      </c>
      <c r="J5" s="55">
        <v>3</v>
      </c>
      <c r="K5" s="56">
        <v>13</v>
      </c>
      <c r="L5" s="57">
        <v>2.5</v>
      </c>
      <c r="M5" s="58">
        <v>8</v>
      </c>
      <c r="N5" s="55">
        <v>4</v>
      </c>
      <c r="O5" s="86">
        <f aca="true" t="shared" si="0" ref="O5:O52">M5+K5+I5++G5+E5</f>
        <v>53</v>
      </c>
      <c r="P5" s="10">
        <f aca="true" t="shared" si="1" ref="P5:P52">N5+L5+J5+H5+F5</f>
        <v>16.5</v>
      </c>
      <c r="Q5" s="78" t="s">
        <v>93</v>
      </c>
      <c r="R5" s="69">
        <v>144</v>
      </c>
    </row>
    <row r="6" spans="1:18" ht="20.25">
      <c r="A6" s="62">
        <v>34</v>
      </c>
      <c r="B6" s="11" t="s">
        <v>42</v>
      </c>
      <c r="C6" s="16" t="s">
        <v>20</v>
      </c>
      <c r="D6" s="17">
        <v>1954</v>
      </c>
      <c r="E6" s="5">
        <v>-32</v>
      </c>
      <c r="F6" s="85">
        <v>1</v>
      </c>
      <c r="G6" s="5">
        <v>77</v>
      </c>
      <c r="H6" s="85">
        <v>4</v>
      </c>
      <c r="I6" s="4">
        <v>13</v>
      </c>
      <c r="J6" s="13">
        <v>4</v>
      </c>
      <c r="K6" s="5">
        <v>12</v>
      </c>
      <c r="L6" s="85">
        <v>3</v>
      </c>
      <c r="M6" s="4">
        <v>20</v>
      </c>
      <c r="N6" s="13">
        <v>4</v>
      </c>
      <c r="O6" s="5">
        <f t="shared" si="0"/>
        <v>90</v>
      </c>
      <c r="P6" s="6">
        <f t="shared" si="1"/>
        <v>16</v>
      </c>
      <c r="Q6" s="79" t="s">
        <v>94</v>
      </c>
      <c r="R6" s="20">
        <v>127</v>
      </c>
    </row>
    <row r="7" spans="1:18" ht="20.25">
      <c r="A7" s="62">
        <v>41</v>
      </c>
      <c r="B7" s="11" t="s">
        <v>28</v>
      </c>
      <c r="C7" s="16" t="s">
        <v>27</v>
      </c>
      <c r="D7" s="17">
        <v>1959</v>
      </c>
      <c r="E7" s="5">
        <v>46</v>
      </c>
      <c r="F7" s="85">
        <v>4</v>
      </c>
      <c r="G7" s="5">
        <v>-1</v>
      </c>
      <c r="H7" s="85">
        <v>2</v>
      </c>
      <c r="I7" s="4">
        <v>6</v>
      </c>
      <c r="J7" s="13">
        <v>3</v>
      </c>
      <c r="K7" s="5">
        <v>18</v>
      </c>
      <c r="L7" s="85">
        <v>4</v>
      </c>
      <c r="M7" s="4">
        <v>19</v>
      </c>
      <c r="N7" s="13">
        <v>3</v>
      </c>
      <c r="O7" s="5">
        <f t="shared" si="0"/>
        <v>88</v>
      </c>
      <c r="P7" s="6">
        <f t="shared" si="1"/>
        <v>16</v>
      </c>
      <c r="Q7" s="79" t="s">
        <v>95</v>
      </c>
      <c r="R7" s="20">
        <v>110</v>
      </c>
    </row>
    <row r="8" spans="1:18" ht="20.25">
      <c r="A8" s="62">
        <v>48</v>
      </c>
      <c r="B8" s="11" t="s">
        <v>26</v>
      </c>
      <c r="C8" s="16" t="s">
        <v>40</v>
      </c>
      <c r="D8" s="17">
        <v>1948</v>
      </c>
      <c r="E8" s="5">
        <v>21</v>
      </c>
      <c r="F8" s="85">
        <v>4</v>
      </c>
      <c r="G8" s="5">
        <v>-11</v>
      </c>
      <c r="H8" s="85">
        <v>1</v>
      </c>
      <c r="I8" s="4">
        <v>26</v>
      </c>
      <c r="J8" s="13">
        <v>4</v>
      </c>
      <c r="K8" s="5">
        <v>30</v>
      </c>
      <c r="L8" s="85">
        <v>4</v>
      </c>
      <c r="M8" s="4">
        <v>3</v>
      </c>
      <c r="N8" s="13">
        <v>3</v>
      </c>
      <c r="O8" s="5">
        <f t="shared" si="0"/>
        <v>69</v>
      </c>
      <c r="P8" s="6">
        <f t="shared" si="1"/>
        <v>16</v>
      </c>
      <c r="Q8" s="79" t="s">
        <v>96</v>
      </c>
      <c r="R8" s="20">
        <v>94.5</v>
      </c>
    </row>
    <row r="9" spans="1:18" ht="20.25">
      <c r="A9" s="62">
        <v>24</v>
      </c>
      <c r="B9" s="11" t="s">
        <v>37</v>
      </c>
      <c r="C9" s="12" t="s">
        <v>14</v>
      </c>
      <c r="D9" s="13">
        <v>1938</v>
      </c>
      <c r="E9" s="5">
        <v>8</v>
      </c>
      <c r="F9" s="85">
        <v>3</v>
      </c>
      <c r="G9" s="5">
        <v>10</v>
      </c>
      <c r="H9" s="85">
        <v>4</v>
      </c>
      <c r="I9" s="4">
        <v>27</v>
      </c>
      <c r="J9" s="13">
        <v>4</v>
      </c>
      <c r="K9" s="5">
        <v>-18</v>
      </c>
      <c r="L9" s="85">
        <v>1</v>
      </c>
      <c r="M9" s="4">
        <v>22</v>
      </c>
      <c r="N9" s="13">
        <v>4</v>
      </c>
      <c r="O9" s="5">
        <f t="shared" si="0"/>
        <v>49</v>
      </c>
      <c r="P9" s="6">
        <f t="shared" si="1"/>
        <v>16</v>
      </c>
      <c r="Q9" s="79" t="s">
        <v>97</v>
      </c>
      <c r="R9" s="20">
        <v>83.6</v>
      </c>
    </row>
    <row r="10" spans="1:20" ht="20.25">
      <c r="A10" s="62">
        <v>26</v>
      </c>
      <c r="B10" s="11" t="s">
        <v>22</v>
      </c>
      <c r="C10" s="16" t="s">
        <v>45</v>
      </c>
      <c r="D10" s="17">
        <v>1952</v>
      </c>
      <c r="E10" s="5">
        <v>-21</v>
      </c>
      <c r="F10" s="85">
        <v>1</v>
      </c>
      <c r="G10" s="5">
        <v>25</v>
      </c>
      <c r="H10" s="85">
        <v>4</v>
      </c>
      <c r="I10" s="4">
        <v>14</v>
      </c>
      <c r="J10" s="13">
        <v>4</v>
      </c>
      <c r="K10" s="5">
        <v>3</v>
      </c>
      <c r="L10" s="85">
        <v>3</v>
      </c>
      <c r="M10" s="4">
        <v>26</v>
      </c>
      <c r="N10" s="13">
        <v>4</v>
      </c>
      <c r="O10" s="5">
        <f t="shared" si="0"/>
        <v>47</v>
      </c>
      <c r="P10" s="6">
        <f t="shared" si="1"/>
        <v>16</v>
      </c>
      <c r="Q10" s="79" t="s">
        <v>98</v>
      </c>
      <c r="R10" s="20">
        <v>73.1</v>
      </c>
      <c r="T10" s="19"/>
    </row>
    <row r="11" spans="1:18" ht="20.25">
      <c r="A11" s="62">
        <v>17</v>
      </c>
      <c r="B11" s="11" t="s">
        <v>56</v>
      </c>
      <c r="C11" s="16" t="s">
        <v>57</v>
      </c>
      <c r="D11" s="17"/>
      <c r="E11" s="5">
        <v>-16</v>
      </c>
      <c r="F11" s="85">
        <v>2</v>
      </c>
      <c r="G11" s="5">
        <v>0</v>
      </c>
      <c r="H11" s="85">
        <v>3</v>
      </c>
      <c r="I11" s="4">
        <v>12</v>
      </c>
      <c r="J11" s="13">
        <v>3</v>
      </c>
      <c r="K11" s="5">
        <v>18</v>
      </c>
      <c r="L11" s="85">
        <v>4</v>
      </c>
      <c r="M11" s="4">
        <v>22</v>
      </c>
      <c r="N11" s="13">
        <v>4</v>
      </c>
      <c r="O11" s="5">
        <f t="shared" si="0"/>
        <v>36</v>
      </c>
      <c r="P11" s="6">
        <f t="shared" si="1"/>
        <v>16</v>
      </c>
      <c r="Q11" s="79" t="s">
        <v>99</v>
      </c>
      <c r="R11" s="20">
        <v>63</v>
      </c>
    </row>
    <row r="12" spans="1:18" ht="20.25">
      <c r="A12" s="61">
        <v>8</v>
      </c>
      <c r="B12" s="29" t="s">
        <v>88</v>
      </c>
      <c r="C12" s="23" t="s">
        <v>89</v>
      </c>
      <c r="D12" s="22"/>
      <c r="E12" s="44">
        <v>13</v>
      </c>
      <c r="F12" s="45">
        <v>3.5</v>
      </c>
      <c r="G12" s="44">
        <v>19</v>
      </c>
      <c r="H12" s="45">
        <v>3</v>
      </c>
      <c r="I12" s="46">
        <v>23</v>
      </c>
      <c r="J12" s="22">
        <v>4</v>
      </c>
      <c r="K12" s="44">
        <v>6</v>
      </c>
      <c r="L12" s="45">
        <v>3</v>
      </c>
      <c r="M12" s="46">
        <v>-15</v>
      </c>
      <c r="N12" s="22">
        <v>2</v>
      </c>
      <c r="O12" s="5">
        <f t="shared" si="0"/>
        <v>46</v>
      </c>
      <c r="P12" s="6">
        <f t="shared" si="1"/>
        <v>15.5</v>
      </c>
      <c r="Q12" s="79" t="s">
        <v>100</v>
      </c>
      <c r="R12" s="70">
        <v>57.4</v>
      </c>
    </row>
    <row r="13" spans="1:18" ht="21" customHeight="1">
      <c r="A13" s="61">
        <v>5</v>
      </c>
      <c r="B13" s="29" t="s">
        <v>66</v>
      </c>
      <c r="C13" s="23" t="s">
        <v>67</v>
      </c>
      <c r="D13" s="22"/>
      <c r="E13" s="44">
        <v>6</v>
      </c>
      <c r="F13" s="45">
        <v>3</v>
      </c>
      <c r="G13" s="44">
        <v>25</v>
      </c>
      <c r="H13" s="45">
        <v>4</v>
      </c>
      <c r="I13" s="46">
        <v>-29</v>
      </c>
      <c r="J13" s="22">
        <v>1</v>
      </c>
      <c r="K13" s="44">
        <v>19</v>
      </c>
      <c r="L13" s="45">
        <v>4</v>
      </c>
      <c r="M13" s="46">
        <v>0</v>
      </c>
      <c r="N13" s="22">
        <v>3</v>
      </c>
      <c r="O13" s="5">
        <f t="shared" si="0"/>
        <v>21</v>
      </c>
      <c r="P13" s="6">
        <f t="shared" si="1"/>
        <v>15</v>
      </c>
      <c r="Q13" s="79" t="s">
        <v>101</v>
      </c>
      <c r="R13" s="70">
        <v>52</v>
      </c>
    </row>
    <row r="14" spans="1:18" ht="21.75" customHeight="1">
      <c r="A14" s="62">
        <v>9</v>
      </c>
      <c r="B14" s="11" t="s">
        <v>47</v>
      </c>
      <c r="C14" s="16" t="s">
        <v>48</v>
      </c>
      <c r="D14" s="17">
        <v>1963</v>
      </c>
      <c r="E14" s="5">
        <v>23</v>
      </c>
      <c r="F14" s="85">
        <v>4</v>
      </c>
      <c r="G14" s="5">
        <v>-7</v>
      </c>
      <c r="H14" s="85">
        <v>2</v>
      </c>
      <c r="I14" s="4">
        <v>-22</v>
      </c>
      <c r="J14" s="13">
        <v>2</v>
      </c>
      <c r="K14" s="5">
        <v>8</v>
      </c>
      <c r="L14" s="85">
        <v>4</v>
      </c>
      <c r="M14" s="4">
        <v>-1</v>
      </c>
      <c r="N14" s="13">
        <v>3</v>
      </c>
      <c r="O14" s="5">
        <f t="shared" si="0"/>
        <v>1</v>
      </c>
      <c r="P14" s="6">
        <f t="shared" si="1"/>
        <v>15</v>
      </c>
      <c r="Q14" s="79" t="s">
        <v>102</v>
      </c>
      <c r="R14" s="20">
        <v>50.7</v>
      </c>
    </row>
    <row r="15" spans="1:18" ht="20.25">
      <c r="A15" s="63">
        <v>1</v>
      </c>
      <c r="B15" s="53" t="s">
        <v>82</v>
      </c>
      <c r="C15" s="54" t="s">
        <v>80</v>
      </c>
      <c r="D15" s="55">
        <v>1975</v>
      </c>
      <c r="E15" s="56">
        <v>12</v>
      </c>
      <c r="F15" s="57">
        <v>4</v>
      </c>
      <c r="G15" s="56">
        <v>23</v>
      </c>
      <c r="H15" s="57">
        <v>4</v>
      </c>
      <c r="I15" s="58">
        <v>-5</v>
      </c>
      <c r="J15" s="55">
        <v>1</v>
      </c>
      <c r="K15" s="56">
        <v>4</v>
      </c>
      <c r="L15" s="57">
        <v>3.5</v>
      </c>
      <c r="M15" s="58">
        <v>-2</v>
      </c>
      <c r="N15" s="55">
        <v>2</v>
      </c>
      <c r="O15" s="87">
        <f t="shared" si="0"/>
        <v>32</v>
      </c>
      <c r="P15" s="59">
        <f t="shared" si="1"/>
        <v>14.5</v>
      </c>
      <c r="Q15" s="80" t="s">
        <v>103</v>
      </c>
      <c r="R15" s="71">
        <v>45.6</v>
      </c>
    </row>
    <row r="16" spans="1:18" ht="21.75" customHeight="1">
      <c r="A16" s="62">
        <v>3</v>
      </c>
      <c r="B16" s="11" t="s">
        <v>25</v>
      </c>
      <c r="C16" s="14" t="s">
        <v>38</v>
      </c>
      <c r="D16" s="15">
        <v>1957</v>
      </c>
      <c r="E16" s="5">
        <v>1</v>
      </c>
      <c r="F16" s="85">
        <v>2</v>
      </c>
      <c r="G16" s="5">
        <v>-32</v>
      </c>
      <c r="H16" s="85">
        <v>1</v>
      </c>
      <c r="I16" s="4">
        <v>34</v>
      </c>
      <c r="J16" s="13">
        <v>4</v>
      </c>
      <c r="K16" s="5">
        <v>23</v>
      </c>
      <c r="L16" s="85">
        <v>4</v>
      </c>
      <c r="M16" s="4">
        <v>3</v>
      </c>
      <c r="N16" s="6">
        <v>3.5</v>
      </c>
      <c r="O16" s="5">
        <f t="shared" si="0"/>
        <v>29</v>
      </c>
      <c r="P16" s="6">
        <f t="shared" si="1"/>
        <v>14.5</v>
      </c>
      <c r="Q16" s="79" t="s">
        <v>104</v>
      </c>
      <c r="R16" s="20">
        <v>44.4</v>
      </c>
    </row>
    <row r="17" spans="1:18" ht="21.75" customHeight="1">
      <c r="A17" s="62">
        <v>44</v>
      </c>
      <c r="B17" s="11" t="s">
        <v>29</v>
      </c>
      <c r="C17" s="16" t="s">
        <v>20</v>
      </c>
      <c r="D17" s="17">
        <v>1963</v>
      </c>
      <c r="E17" s="5">
        <v>13</v>
      </c>
      <c r="F17" s="7">
        <v>3.5</v>
      </c>
      <c r="G17" s="5">
        <v>4</v>
      </c>
      <c r="H17" s="85">
        <v>3</v>
      </c>
      <c r="I17" s="4">
        <v>1</v>
      </c>
      <c r="J17" s="13">
        <v>3</v>
      </c>
      <c r="K17" s="5">
        <v>20</v>
      </c>
      <c r="L17" s="85">
        <v>4</v>
      </c>
      <c r="M17" s="4">
        <v>-24</v>
      </c>
      <c r="N17" s="13">
        <v>1</v>
      </c>
      <c r="O17" s="5">
        <f>M17+K17+I17++G17+E17</f>
        <v>14</v>
      </c>
      <c r="P17" s="6">
        <f>N17+L17+J17+H17+F17</f>
        <v>14.5</v>
      </c>
      <c r="Q17" s="79" t="s">
        <v>105</v>
      </c>
      <c r="R17" s="20">
        <v>43.2</v>
      </c>
    </row>
    <row r="18" spans="1:18" ht="21.75" customHeight="1">
      <c r="A18" s="62">
        <v>36</v>
      </c>
      <c r="B18" s="11" t="s">
        <v>52</v>
      </c>
      <c r="C18" s="14" t="s">
        <v>53</v>
      </c>
      <c r="D18" s="15"/>
      <c r="E18" s="5">
        <v>-11</v>
      </c>
      <c r="F18" s="85">
        <v>2</v>
      </c>
      <c r="G18" s="5">
        <v>28</v>
      </c>
      <c r="H18" s="85">
        <v>4</v>
      </c>
      <c r="I18" s="4">
        <v>5</v>
      </c>
      <c r="J18" s="13">
        <v>3</v>
      </c>
      <c r="K18" s="5">
        <v>-14</v>
      </c>
      <c r="L18" s="85">
        <v>1</v>
      </c>
      <c r="M18" s="4">
        <v>31</v>
      </c>
      <c r="N18" s="13">
        <v>4</v>
      </c>
      <c r="O18" s="5">
        <f t="shared" si="0"/>
        <v>39</v>
      </c>
      <c r="P18" s="6">
        <f t="shared" si="1"/>
        <v>14</v>
      </c>
      <c r="Q18" s="79" t="s">
        <v>106</v>
      </c>
      <c r="R18" s="20">
        <v>38.5</v>
      </c>
    </row>
    <row r="19" spans="1:18" ht="21.75" customHeight="1">
      <c r="A19" s="62">
        <v>35</v>
      </c>
      <c r="B19" s="11" t="s">
        <v>13</v>
      </c>
      <c r="C19" s="16" t="s">
        <v>40</v>
      </c>
      <c r="D19" s="17">
        <v>1952</v>
      </c>
      <c r="E19" s="5">
        <v>30</v>
      </c>
      <c r="F19" s="85">
        <v>4</v>
      </c>
      <c r="G19" s="5">
        <v>11</v>
      </c>
      <c r="H19" s="85">
        <v>4</v>
      </c>
      <c r="I19" s="4">
        <v>-9</v>
      </c>
      <c r="J19" s="13">
        <v>2</v>
      </c>
      <c r="K19" s="5">
        <v>-5</v>
      </c>
      <c r="L19" s="85">
        <v>2</v>
      </c>
      <c r="M19" s="4">
        <v>-4</v>
      </c>
      <c r="N19" s="13">
        <v>2</v>
      </c>
      <c r="O19" s="5">
        <f t="shared" si="0"/>
        <v>23</v>
      </c>
      <c r="P19" s="6">
        <f t="shared" si="1"/>
        <v>14</v>
      </c>
      <c r="Q19" s="79" t="s">
        <v>107</v>
      </c>
      <c r="R19" s="20">
        <v>37.4</v>
      </c>
    </row>
    <row r="20" spans="1:18" ht="21.75" customHeight="1">
      <c r="A20" s="62">
        <v>38</v>
      </c>
      <c r="B20" s="11" t="s">
        <v>24</v>
      </c>
      <c r="C20" s="16" t="s">
        <v>20</v>
      </c>
      <c r="D20" s="17">
        <v>1965</v>
      </c>
      <c r="E20" s="5">
        <v>15</v>
      </c>
      <c r="F20" s="85">
        <v>4</v>
      </c>
      <c r="G20" s="5">
        <v>3</v>
      </c>
      <c r="H20" s="85">
        <v>3</v>
      </c>
      <c r="I20" s="4">
        <v>-22</v>
      </c>
      <c r="J20" s="13">
        <v>1</v>
      </c>
      <c r="K20" s="5">
        <v>13</v>
      </c>
      <c r="L20" s="85">
        <v>3</v>
      </c>
      <c r="M20" s="4">
        <v>4</v>
      </c>
      <c r="N20" s="13">
        <v>3</v>
      </c>
      <c r="O20" s="5">
        <f t="shared" si="0"/>
        <v>13</v>
      </c>
      <c r="P20" s="6">
        <f t="shared" si="1"/>
        <v>14</v>
      </c>
      <c r="Q20" s="79" t="s">
        <v>108</v>
      </c>
      <c r="R20" s="20">
        <v>36.3</v>
      </c>
    </row>
    <row r="21" spans="1:18" ht="23.25" customHeight="1">
      <c r="A21" s="62">
        <v>33</v>
      </c>
      <c r="B21" s="11" t="s">
        <v>50</v>
      </c>
      <c r="C21" s="16" t="s">
        <v>40</v>
      </c>
      <c r="D21" s="17">
        <v>1955</v>
      </c>
      <c r="E21" s="5">
        <v>-19</v>
      </c>
      <c r="F21" s="85">
        <v>1</v>
      </c>
      <c r="G21" s="5">
        <v>10</v>
      </c>
      <c r="H21" s="85">
        <v>4</v>
      </c>
      <c r="I21" s="4">
        <v>-9</v>
      </c>
      <c r="J21" s="13">
        <v>2</v>
      </c>
      <c r="K21" s="5">
        <v>8</v>
      </c>
      <c r="L21" s="85">
        <v>4</v>
      </c>
      <c r="M21" s="4">
        <v>-2</v>
      </c>
      <c r="N21" s="13">
        <v>3</v>
      </c>
      <c r="O21" s="5">
        <f t="shared" si="0"/>
        <v>-12</v>
      </c>
      <c r="P21" s="6">
        <f t="shared" si="1"/>
        <v>14</v>
      </c>
      <c r="Q21" s="79" t="s">
        <v>109</v>
      </c>
      <c r="R21" s="20">
        <v>35.2</v>
      </c>
    </row>
    <row r="22" spans="1:18" ht="20.25">
      <c r="A22" s="62">
        <v>28</v>
      </c>
      <c r="B22" s="11" t="s">
        <v>17</v>
      </c>
      <c r="C22" s="14" t="s">
        <v>16</v>
      </c>
      <c r="D22" s="13">
        <v>1983</v>
      </c>
      <c r="E22" s="5">
        <v>9</v>
      </c>
      <c r="F22" s="85">
        <v>3</v>
      </c>
      <c r="G22" s="5">
        <v>-2</v>
      </c>
      <c r="H22" s="85">
        <v>3</v>
      </c>
      <c r="I22" s="4">
        <v>20</v>
      </c>
      <c r="J22" s="13">
        <v>3</v>
      </c>
      <c r="K22" s="5">
        <v>-8</v>
      </c>
      <c r="L22" s="85">
        <v>1</v>
      </c>
      <c r="M22" s="4">
        <v>3</v>
      </c>
      <c r="N22" s="6">
        <v>3.5</v>
      </c>
      <c r="O22" s="5">
        <f t="shared" si="0"/>
        <v>22</v>
      </c>
      <c r="P22" s="6">
        <f t="shared" si="1"/>
        <v>13.5</v>
      </c>
      <c r="Q22" s="79" t="s">
        <v>110</v>
      </c>
      <c r="R22" s="20">
        <v>31</v>
      </c>
    </row>
    <row r="23" spans="1:18" ht="20.25">
      <c r="A23" s="62">
        <v>20</v>
      </c>
      <c r="B23" s="11" t="s">
        <v>21</v>
      </c>
      <c r="C23" s="16" t="s">
        <v>20</v>
      </c>
      <c r="D23" s="17">
        <v>1963</v>
      </c>
      <c r="E23" s="5">
        <v>-17</v>
      </c>
      <c r="F23" s="85">
        <v>1</v>
      </c>
      <c r="G23" s="5">
        <v>-4</v>
      </c>
      <c r="H23" s="7">
        <v>1.5</v>
      </c>
      <c r="I23" s="4">
        <v>8</v>
      </c>
      <c r="J23" s="13">
        <v>4</v>
      </c>
      <c r="K23" s="5">
        <v>13</v>
      </c>
      <c r="L23" s="85">
        <v>4</v>
      </c>
      <c r="M23" s="4">
        <v>-3</v>
      </c>
      <c r="N23" s="13">
        <v>3</v>
      </c>
      <c r="O23" s="5">
        <f t="shared" si="0"/>
        <v>-3</v>
      </c>
      <c r="P23" s="6">
        <f t="shared" si="1"/>
        <v>13.5</v>
      </c>
      <c r="Q23" s="79" t="s">
        <v>111</v>
      </c>
      <c r="R23" s="20">
        <v>30</v>
      </c>
    </row>
    <row r="24" spans="1:18" ht="20.25">
      <c r="A24" s="61">
        <v>10</v>
      </c>
      <c r="B24" s="29" t="s">
        <v>68</v>
      </c>
      <c r="C24" s="23" t="s">
        <v>69</v>
      </c>
      <c r="D24" s="22"/>
      <c r="E24" s="44">
        <v>4</v>
      </c>
      <c r="F24" s="45">
        <v>2</v>
      </c>
      <c r="G24" s="44">
        <v>20</v>
      </c>
      <c r="H24" s="45">
        <v>4</v>
      </c>
      <c r="I24" s="46">
        <v>-2</v>
      </c>
      <c r="J24" s="22">
        <v>2</v>
      </c>
      <c r="K24" s="44">
        <v>-8</v>
      </c>
      <c r="L24" s="45">
        <v>1</v>
      </c>
      <c r="M24" s="46">
        <v>11</v>
      </c>
      <c r="N24" s="22">
        <v>4</v>
      </c>
      <c r="O24" s="5">
        <f t="shared" si="0"/>
        <v>25</v>
      </c>
      <c r="P24" s="6">
        <f t="shared" si="1"/>
        <v>13</v>
      </c>
      <c r="Q24" s="79" t="s">
        <v>112</v>
      </c>
      <c r="R24" s="20">
        <v>29</v>
      </c>
    </row>
    <row r="25" spans="1:18" ht="20.25">
      <c r="A25" s="61">
        <v>7</v>
      </c>
      <c r="B25" s="29" t="s">
        <v>90</v>
      </c>
      <c r="C25" s="23" t="s">
        <v>14</v>
      </c>
      <c r="D25" s="22">
        <v>1946</v>
      </c>
      <c r="E25" s="44">
        <v>-1</v>
      </c>
      <c r="F25" s="45">
        <v>2</v>
      </c>
      <c r="G25" s="44">
        <v>7</v>
      </c>
      <c r="H25" s="45">
        <v>3</v>
      </c>
      <c r="I25" s="46">
        <v>13</v>
      </c>
      <c r="J25" s="22">
        <v>4</v>
      </c>
      <c r="K25" s="44">
        <v>4</v>
      </c>
      <c r="L25" s="45">
        <v>3</v>
      </c>
      <c r="M25" s="46">
        <v>-5</v>
      </c>
      <c r="N25" s="22">
        <v>1</v>
      </c>
      <c r="O25" s="5">
        <f t="shared" si="0"/>
        <v>18</v>
      </c>
      <c r="P25" s="6">
        <f t="shared" si="1"/>
        <v>13</v>
      </c>
      <c r="Q25" s="79" t="s">
        <v>113</v>
      </c>
      <c r="R25" s="20">
        <v>28</v>
      </c>
    </row>
    <row r="26" spans="1:18" ht="20.25">
      <c r="A26" s="62">
        <v>31</v>
      </c>
      <c r="B26" s="18" t="s">
        <v>33</v>
      </c>
      <c r="C26" s="16" t="s">
        <v>20</v>
      </c>
      <c r="D26" s="17">
        <v>1956</v>
      </c>
      <c r="E26" s="5">
        <v>5</v>
      </c>
      <c r="F26" s="7">
        <v>3.5</v>
      </c>
      <c r="G26" s="5">
        <v>4</v>
      </c>
      <c r="H26" s="85">
        <v>3</v>
      </c>
      <c r="I26" s="4">
        <v>0</v>
      </c>
      <c r="J26" s="13">
        <v>3</v>
      </c>
      <c r="K26" s="5">
        <v>13</v>
      </c>
      <c r="L26" s="7">
        <v>2.5</v>
      </c>
      <c r="M26" s="4">
        <v>-5</v>
      </c>
      <c r="N26" s="13">
        <v>1</v>
      </c>
      <c r="O26" s="5">
        <f t="shared" si="0"/>
        <v>17</v>
      </c>
      <c r="P26" s="6">
        <f t="shared" si="1"/>
        <v>13</v>
      </c>
      <c r="Q26" s="79" t="s">
        <v>114</v>
      </c>
      <c r="R26" s="20">
        <v>27</v>
      </c>
    </row>
    <row r="27" spans="1:18" ht="20.25">
      <c r="A27" s="62">
        <v>21</v>
      </c>
      <c r="B27" s="11" t="s">
        <v>23</v>
      </c>
      <c r="C27" s="16" t="s">
        <v>40</v>
      </c>
      <c r="D27" s="17">
        <v>1958</v>
      </c>
      <c r="E27" s="5">
        <v>13</v>
      </c>
      <c r="F27" s="85">
        <v>3</v>
      </c>
      <c r="G27" s="5">
        <v>36</v>
      </c>
      <c r="H27" s="85">
        <v>4</v>
      </c>
      <c r="I27" s="4">
        <v>-1</v>
      </c>
      <c r="J27" s="13">
        <v>3</v>
      </c>
      <c r="K27" s="5">
        <v>-31</v>
      </c>
      <c r="L27" s="85">
        <v>1</v>
      </c>
      <c r="M27" s="4">
        <v>-4</v>
      </c>
      <c r="N27" s="13">
        <v>2</v>
      </c>
      <c r="O27" s="5">
        <f t="shared" si="0"/>
        <v>13</v>
      </c>
      <c r="P27" s="6">
        <f t="shared" si="1"/>
        <v>13</v>
      </c>
      <c r="Q27" s="79" t="s">
        <v>115</v>
      </c>
      <c r="R27" s="20">
        <v>26</v>
      </c>
    </row>
    <row r="28" spans="1:18" ht="20.25">
      <c r="A28" s="62">
        <v>15</v>
      </c>
      <c r="B28" s="11" t="s">
        <v>15</v>
      </c>
      <c r="C28" s="12" t="s">
        <v>16</v>
      </c>
      <c r="D28" s="13">
        <v>1955</v>
      </c>
      <c r="E28" s="5">
        <v>8</v>
      </c>
      <c r="F28" s="85">
        <v>3</v>
      </c>
      <c r="G28" s="5">
        <v>24</v>
      </c>
      <c r="H28" s="85">
        <v>4</v>
      </c>
      <c r="I28" s="4">
        <v>-23</v>
      </c>
      <c r="J28" s="13">
        <v>1</v>
      </c>
      <c r="K28" s="5">
        <v>-16</v>
      </c>
      <c r="L28" s="85">
        <v>2</v>
      </c>
      <c r="M28" s="4">
        <v>1</v>
      </c>
      <c r="N28" s="13">
        <v>3</v>
      </c>
      <c r="O28" s="5">
        <f t="shared" si="0"/>
        <v>-6</v>
      </c>
      <c r="P28" s="6">
        <f t="shared" si="1"/>
        <v>13</v>
      </c>
      <c r="Q28" s="79" t="s">
        <v>116</v>
      </c>
      <c r="R28" s="20">
        <v>25</v>
      </c>
    </row>
    <row r="29" spans="1:18" ht="20.25">
      <c r="A29" s="62">
        <v>43</v>
      </c>
      <c r="B29" s="11" t="s">
        <v>54</v>
      </c>
      <c r="C29" s="14" t="s">
        <v>53</v>
      </c>
      <c r="D29" s="13"/>
      <c r="E29" s="5">
        <v>-9</v>
      </c>
      <c r="F29" s="85">
        <v>1</v>
      </c>
      <c r="G29" s="5">
        <v>7</v>
      </c>
      <c r="H29" s="85">
        <v>3</v>
      </c>
      <c r="I29" s="4">
        <v>8</v>
      </c>
      <c r="J29" s="6">
        <v>3.5</v>
      </c>
      <c r="K29" s="5">
        <v>-34</v>
      </c>
      <c r="L29" s="85">
        <v>1</v>
      </c>
      <c r="M29" s="4">
        <v>32</v>
      </c>
      <c r="N29" s="13">
        <v>4</v>
      </c>
      <c r="O29" s="5">
        <f t="shared" si="0"/>
        <v>4</v>
      </c>
      <c r="P29" s="6">
        <f t="shared" si="1"/>
        <v>12.5</v>
      </c>
      <c r="Q29" s="79" t="s">
        <v>117</v>
      </c>
      <c r="R29" s="20">
        <v>24</v>
      </c>
    </row>
    <row r="30" spans="1:18" ht="20.25">
      <c r="A30" s="61">
        <v>27</v>
      </c>
      <c r="B30" s="29" t="s">
        <v>71</v>
      </c>
      <c r="C30" s="23" t="s">
        <v>72</v>
      </c>
      <c r="D30" s="22"/>
      <c r="E30" s="44">
        <v>11</v>
      </c>
      <c r="F30" s="45">
        <v>4</v>
      </c>
      <c r="G30" s="44">
        <v>-14</v>
      </c>
      <c r="H30" s="45">
        <v>1</v>
      </c>
      <c r="I30" s="46">
        <v>10</v>
      </c>
      <c r="J30" s="22">
        <v>3</v>
      </c>
      <c r="K30" s="44">
        <v>-8</v>
      </c>
      <c r="L30" s="45">
        <v>2</v>
      </c>
      <c r="M30" s="46">
        <v>1</v>
      </c>
      <c r="N30" s="22">
        <v>2.5</v>
      </c>
      <c r="O30" s="5">
        <f t="shared" si="0"/>
        <v>0</v>
      </c>
      <c r="P30" s="6">
        <f t="shared" si="1"/>
        <v>12.5</v>
      </c>
      <c r="Q30" s="79" t="s">
        <v>118</v>
      </c>
      <c r="R30" s="20">
        <v>23</v>
      </c>
    </row>
    <row r="31" spans="1:18" ht="20.25">
      <c r="A31" s="61">
        <v>40</v>
      </c>
      <c r="B31" s="29" t="s">
        <v>81</v>
      </c>
      <c r="C31" s="23" t="s">
        <v>80</v>
      </c>
      <c r="D31" s="22">
        <v>1958</v>
      </c>
      <c r="E31" s="44">
        <v>13</v>
      </c>
      <c r="F31" s="45">
        <v>4</v>
      </c>
      <c r="G31" s="44">
        <v>-22</v>
      </c>
      <c r="H31" s="45">
        <v>1</v>
      </c>
      <c r="I31" s="46">
        <v>-2</v>
      </c>
      <c r="J31" s="22">
        <v>2</v>
      </c>
      <c r="K31" s="44">
        <v>4</v>
      </c>
      <c r="L31" s="45">
        <v>3.5</v>
      </c>
      <c r="M31" s="46">
        <v>-10</v>
      </c>
      <c r="N31" s="22">
        <v>2</v>
      </c>
      <c r="O31" s="5">
        <f t="shared" si="0"/>
        <v>-17</v>
      </c>
      <c r="P31" s="6">
        <f t="shared" si="1"/>
        <v>12.5</v>
      </c>
      <c r="Q31" s="79" t="s">
        <v>119</v>
      </c>
      <c r="R31" s="20">
        <v>22</v>
      </c>
    </row>
    <row r="32" spans="1:18" ht="20.25">
      <c r="A32" s="62">
        <v>19</v>
      </c>
      <c r="B32" s="11" t="s">
        <v>49</v>
      </c>
      <c r="C32" s="16" t="s">
        <v>34</v>
      </c>
      <c r="D32" s="17">
        <v>1955</v>
      </c>
      <c r="E32" s="5">
        <v>5</v>
      </c>
      <c r="F32" s="7">
        <v>3.5</v>
      </c>
      <c r="G32" s="5">
        <v>-2</v>
      </c>
      <c r="H32" s="85">
        <v>3</v>
      </c>
      <c r="I32" s="4">
        <v>5</v>
      </c>
      <c r="J32" s="13">
        <v>4</v>
      </c>
      <c r="K32" s="5">
        <v>-34</v>
      </c>
      <c r="L32" s="85">
        <v>1</v>
      </c>
      <c r="M32" s="4">
        <v>-26</v>
      </c>
      <c r="N32" s="13">
        <v>1</v>
      </c>
      <c r="O32" s="5">
        <f t="shared" si="0"/>
        <v>-52</v>
      </c>
      <c r="P32" s="6">
        <f t="shared" si="1"/>
        <v>12.5</v>
      </c>
      <c r="Q32" s="79" t="s">
        <v>120</v>
      </c>
      <c r="R32" s="20">
        <v>21</v>
      </c>
    </row>
    <row r="33" spans="1:18" ht="20.25">
      <c r="A33" s="62">
        <v>2</v>
      </c>
      <c r="B33" s="11" t="s">
        <v>41</v>
      </c>
      <c r="C33" s="16" t="s">
        <v>34</v>
      </c>
      <c r="D33" s="17">
        <v>1958</v>
      </c>
      <c r="E33" s="5">
        <v>9</v>
      </c>
      <c r="F33" s="85">
        <v>3</v>
      </c>
      <c r="G33" s="5">
        <v>-5</v>
      </c>
      <c r="H33" s="85">
        <v>3</v>
      </c>
      <c r="I33" s="4">
        <v>-12</v>
      </c>
      <c r="J33" s="13">
        <v>1</v>
      </c>
      <c r="K33" s="5">
        <v>24</v>
      </c>
      <c r="L33" s="85">
        <v>4</v>
      </c>
      <c r="M33" s="4">
        <v>-10</v>
      </c>
      <c r="N33" s="13">
        <v>1</v>
      </c>
      <c r="O33" s="5">
        <f t="shared" si="0"/>
        <v>6</v>
      </c>
      <c r="P33" s="6">
        <f t="shared" si="1"/>
        <v>12</v>
      </c>
      <c r="Q33" s="79" t="s">
        <v>121</v>
      </c>
      <c r="R33" s="20">
        <v>20</v>
      </c>
    </row>
    <row r="34" spans="1:18" ht="20.25">
      <c r="A34" s="64">
        <v>25</v>
      </c>
      <c r="B34" s="21" t="s">
        <v>73</v>
      </c>
      <c r="C34" s="23" t="s">
        <v>74</v>
      </c>
      <c r="D34" s="22">
        <v>1946</v>
      </c>
      <c r="E34" s="44">
        <v>-20</v>
      </c>
      <c r="F34" s="45">
        <v>1</v>
      </c>
      <c r="G34" s="44">
        <v>-34</v>
      </c>
      <c r="H34" s="45">
        <v>1</v>
      </c>
      <c r="I34" s="46">
        <v>8</v>
      </c>
      <c r="J34" s="22">
        <v>4</v>
      </c>
      <c r="K34" s="44">
        <v>3</v>
      </c>
      <c r="L34" s="45">
        <v>2</v>
      </c>
      <c r="M34" s="46">
        <v>47</v>
      </c>
      <c r="N34" s="47">
        <v>4</v>
      </c>
      <c r="O34" s="5">
        <f t="shared" si="0"/>
        <v>4</v>
      </c>
      <c r="P34" s="6">
        <f t="shared" si="1"/>
        <v>12</v>
      </c>
      <c r="Q34" s="79" t="s">
        <v>122</v>
      </c>
      <c r="R34" s="20">
        <v>19</v>
      </c>
    </row>
    <row r="35" spans="1:18" ht="20.25">
      <c r="A35" s="64">
        <v>23</v>
      </c>
      <c r="B35" s="21" t="s">
        <v>76</v>
      </c>
      <c r="C35" s="23" t="s">
        <v>77</v>
      </c>
      <c r="D35" s="22"/>
      <c r="E35" s="44">
        <v>-8</v>
      </c>
      <c r="F35" s="45">
        <v>2</v>
      </c>
      <c r="G35" s="44">
        <v>22</v>
      </c>
      <c r="H35" s="45">
        <v>4</v>
      </c>
      <c r="I35" s="46">
        <v>-5</v>
      </c>
      <c r="J35" s="22">
        <v>2</v>
      </c>
      <c r="K35" s="44">
        <v>0</v>
      </c>
      <c r="L35" s="45">
        <v>2</v>
      </c>
      <c r="M35" s="46">
        <v>-19</v>
      </c>
      <c r="N35" s="47">
        <v>2</v>
      </c>
      <c r="O35" s="5">
        <f t="shared" si="0"/>
        <v>-10</v>
      </c>
      <c r="P35" s="6">
        <f t="shared" si="1"/>
        <v>12</v>
      </c>
      <c r="Q35" s="79" t="s">
        <v>123</v>
      </c>
      <c r="R35" s="20">
        <v>18</v>
      </c>
    </row>
    <row r="36" spans="1:18" ht="20.25">
      <c r="A36" s="64">
        <v>12</v>
      </c>
      <c r="B36" s="21" t="s">
        <v>79</v>
      </c>
      <c r="C36" s="23" t="s">
        <v>80</v>
      </c>
      <c r="D36" s="22">
        <v>1944</v>
      </c>
      <c r="E36" s="44">
        <v>-18</v>
      </c>
      <c r="F36" s="45">
        <v>1</v>
      </c>
      <c r="G36" s="44">
        <v>-31</v>
      </c>
      <c r="H36" s="45">
        <v>1</v>
      </c>
      <c r="I36" s="46">
        <v>17</v>
      </c>
      <c r="J36" s="22">
        <v>4</v>
      </c>
      <c r="K36" s="44">
        <v>-5</v>
      </c>
      <c r="L36" s="45">
        <v>2</v>
      </c>
      <c r="M36" s="46">
        <v>8</v>
      </c>
      <c r="N36" s="47">
        <v>4</v>
      </c>
      <c r="O36" s="5">
        <f t="shared" si="0"/>
        <v>-29</v>
      </c>
      <c r="P36" s="6">
        <f t="shared" si="1"/>
        <v>12</v>
      </c>
      <c r="Q36" s="79" t="s">
        <v>124</v>
      </c>
      <c r="R36" s="20">
        <v>17</v>
      </c>
    </row>
    <row r="37" spans="1:18" ht="20.25">
      <c r="A37" s="64">
        <v>14</v>
      </c>
      <c r="B37" s="21" t="s">
        <v>75</v>
      </c>
      <c r="C37" s="23" t="s">
        <v>69</v>
      </c>
      <c r="D37" s="22">
        <v>1936</v>
      </c>
      <c r="E37" s="44">
        <v>-3</v>
      </c>
      <c r="F37" s="45">
        <v>2</v>
      </c>
      <c r="G37" s="44">
        <v>4</v>
      </c>
      <c r="H37" s="45">
        <v>2</v>
      </c>
      <c r="I37" s="46">
        <v>-11</v>
      </c>
      <c r="J37" s="22">
        <v>1</v>
      </c>
      <c r="K37" s="44">
        <v>21</v>
      </c>
      <c r="L37" s="45">
        <v>4</v>
      </c>
      <c r="M37" s="46">
        <v>6</v>
      </c>
      <c r="N37" s="47">
        <v>2</v>
      </c>
      <c r="O37" s="5">
        <f t="shared" si="0"/>
        <v>17</v>
      </c>
      <c r="P37" s="6">
        <f t="shared" si="1"/>
        <v>11</v>
      </c>
      <c r="Q37" s="79" t="s">
        <v>125</v>
      </c>
      <c r="R37" s="20">
        <v>16</v>
      </c>
    </row>
    <row r="38" spans="1:18" ht="20.25">
      <c r="A38" s="64">
        <v>22</v>
      </c>
      <c r="B38" s="21" t="s">
        <v>65</v>
      </c>
      <c r="C38" s="23" t="s">
        <v>64</v>
      </c>
      <c r="D38" s="22"/>
      <c r="E38" s="44">
        <v>6</v>
      </c>
      <c r="F38" s="45">
        <v>3</v>
      </c>
      <c r="G38" s="44">
        <v>-27</v>
      </c>
      <c r="H38" s="45">
        <v>1</v>
      </c>
      <c r="I38" s="46">
        <v>7</v>
      </c>
      <c r="J38" s="22">
        <v>3</v>
      </c>
      <c r="K38" s="44">
        <v>0</v>
      </c>
      <c r="L38" s="45">
        <v>2</v>
      </c>
      <c r="M38" s="46">
        <v>-2</v>
      </c>
      <c r="N38" s="47">
        <v>2</v>
      </c>
      <c r="O38" s="5">
        <f t="shared" si="0"/>
        <v>-16</v>
      </c>
      <c r="P38" s="6">
        <f t="shared" si="1"/>
        <v>11</v>
      </c>
      <c r="Q38" s="79" t="s">
        <v>126</v>
      </c>
      <c r="R38" s="20">
        <v>15</v>
      </c>
    </row>
    <row r="39" spans="1:18" ht="20.25">
      <c r="A39" s="65">
        <v>30</v>
      </c>
      <c r="B39" s="28" t="s">
        <v>43</v>
      </c>
      <c r="C39" s="16" t="s">
        <v>44</v>
      </c>
      <c r="D39" s="17">
        <v>1945</v>
      </c>
      <c r="E39" s="5">
        <v>2</v>
      </c>
      <c r="F39" s="85">
        <v>3</v>
      </c>
      <c r="G39" s="5">
        <v>-2</v>
      </c>
      <c r="H39" s="85">
        <v>2</v>
      </c>
      <c r="I39" s="4">
        <v>-24</v>
      </c>
      <c r="J39" s="13">
        <v>1</v>
      </c>
      <c r="K39" s="5">
        <v>-7</v>
      </c>
      <c r="L39" s="85">
        <v>2</v>
      </c>
      <c r="M39" s="4">
        <v>8</v>
      </c>
      <c r="N39" s="12">
        <v>3</v>
      </c>
      <c r="O39" s="5">
        <f t="shared" si="0"/>
        <v>-23</v>
      </c>
      <c r="P39" s="6">
        <f t="shared" si="1"/>
        <v>11</v>
      </c>
      <c r="Q39" s="79" t="s">
        <v>127</v>
      </c>
      <c r="R39" s="20">
        <v>14</v>
      </c>
    </row>
    <row r="40" spans="1:18" ht="20.25">
      <c r="A40" s="64">
        <v>4</v>
      </c>
      <c r="B40" s="21" t="s">
        <v>37</v>
      </c>
      <c r="C40" s="23" t="s">
        <v>31</v>
      </c>
      <c r="D40" s="22"/>
      <c r="E40" s="44">
        <v>7</v>
      </c>
      <c r="F40" s="45">
        <v>2</v>
      </c>
      <c r="G40" s="44">
        <v>-35</v>
      </c>
      <c r="H40" s="45">
        <v>1</v>
      </c>
      <c r="I40" s="46">
        <v>8</v>
      </c>
      <c r="J40" s="22">
        <v>3.5</v>
      </c>
      <c r="K40" s="44">
        <v>6</v>
      </c>
      <c r="L40" s="45">
        <v>3</v>
      </c>
      <c r="M40" s="46">
        <v>-35</v>
      </c>
      <c r="N40" s="47">
        <v>1</v>
      </c>
      <c r="O40" s="5">
        <f t="shared" si="0"/>
        <v>-49</v>
      </c>
      <c r="P40" s="6">
        <f t="shared" si="1"/>
        <v>10.5</v>
      </c>
      <c r="Q40" s="79" t="s">
        <v>128</v>
      </c>
      <c r="R40" s="20">
        <v>13</v>
      </c>
    </row>
    <row r="41" spans="1:18" ht="20.25">
      <c r="A41" s="65">
        <v>39</v>
      </c>
      <c r="B41" s="28" t="s">
        <v>55</v>
      </c>
      <c r="C41" s="14" t="s">
        <v>53</v>
      </c>
      <c r="D41" s="13"/>
      <c r="E41" s="5">
        <v>-20</v>
      </c>
      <c r="F41" s="85">
        <v>1</v>
      </c>
      <c r="G41" s="5">
        <v>-7</v>
      </c>
      <c r="H41" s="85">
        <v>2</v>
      </c>
      <c r="I41" s="4">
        <v>-1</v>
      </c>
      <c r="J41" s="13">
        <v>2</v>
      </c>
      <c r="K41" s="5">
        <v>-14</v>
      </c>
      <c r="L41" s="85">
        <v>1</v>
      </c>
      <c r="M41" s="4">
        <v>33</v>
      </c>
      <c r="N41" s="12">
        <v>4</v>
      </c>
      <c r="O41" s="5">
        <f t="shared" si="0"/>
        <v>-9</v>
      </c>
      <c r="P41" s="6">
        <f t="shared" si="1"/>
        <v>10</v>
      </c>
      <c r="Q41" s="79" t="s">
        <v>129</v>
      </c>
      <c r="R41" s="20">
        <v>12</v>
      </c>
    </row>
    <row r="42" spans="1:18" ht="20.25">
      <c r="A42" s="65">
        <v>18</v>
      </c>
      <c r="B42" s="28" t="s">
        <v>51</v>
      </c>
      <c r="C42" s="16" t="s">
        <v>46</v>
      </c>
      <c r="D42" s="17">
        <v>1955</v>
      </c>
      <c r="E42" s="5">
        <v>21</v>
      </c>
      <c r="F42" s="85">
        <v>4</v>
      </c>
      <c r="G42" s="5">
        <v>-2</v>
      </c>
      <c r="H42" s="85">
        <v>2</v>
      </c>
      <c r="I42" s="4">
        <v>6</v>
      </c>
      <c r="J42" s="13">
        <v>2</v>
      </c>
      <c r="K42" s="5">
        <v>-19</v>
      </c>
      <c r="L42" s="85">
        <v>1</v>
      </c>
      <c r="M42" s="4">
        <v>-33</v>
      </c>
      <c r="N42" s="12">
        <v>1</v>
      </c>
      <c r="O42" s="5">
        <f t="shared" si="0"/>
        <v>-27</v>
      </c>
      <c r="P42" s="6">
        <f t="shared" si="1"/>
        <v>10</v>
      </c>
      <c r="Q42" s="79" t="s">
        <v>130</v>
      </c>
      <c r="R42" s="20">
        <v>11</v>
      </c>
    </row>
    <row r="43" spans="1:18" ht="20.25">
      <c r="A43" s="65">
        <v>42</v>
      </c>
      <c r="B43" s="28" t="s">
        <v>58</v>
      </c>
      <c r="C43" s="14" t="s">
        <v>59</v>
      </c>
      <c r="D43" s="15"/>
      <c r="E43" s="5">
        <v>-19</v>
      </c>
      <c r="F43" s="85">
        <v>1</v>
      </c>
      <c r="G43" s="5">
        <v>-15</v>
      </c>
      <c r="H43" s="85">
        <v>2</v>
      </c>
      <c r="I43" s="4">
        <v>-22</v>
      </c>
      <c r="J43" s="13">
        <v>2</v>
      </c>
      <c r="K43" s="5">
        <v>-6</v>
      </c>
      <c r="L43" s="85">
        <v>2</v>
      </c>
      <c r="M43" s="4">
        <v>14</v>
      </c>
      <c r="N43" s="12">
        <v>3</v>
      </c>
      <c r="O43" s="5">
        <f t="shared" si="0"/>
        <v>-48</v>
      </c>
      <c r="P43" s="6">
        <f t="shared" si="1"/>
        <v>10</v>
      </c>
      <c r="Q43" s="79" t="s">
        <v>131</v>
      </c>
      <c r="R43" s="20">
        <v>10</v>
      </c>
    </row>
    <row r="44" spans="1:18" ht="20.25">
      <c r="A44" s="64">
        <v>6</v>
      </c>
      <c r="B44" s="21" t="s">
        <v>63</v>
      </c>
      <c r="C44" s="23" t="s">
        <v>64</v>
      </c>
      <c r="D44" s="22"/>
      <c r="E44" s="44">
        <v>-4</v>
      </c>
      <c r="F44" s="45">
        <v>2</v>
      </c>
      <c r="G44" s="44">
        <v>8</v>
      </c>
      <c r="H44" s="45">
        <v>3</v>
      </c>
      <c r="I44" s="46">
        <v>-9</v>
      </c>
      <c r="J44" s="22">
        <v>1</v>
      </c>
      <c r="K44" s="44">
        <v>-18</v>
      </c>
      <c r="L44" s="45">
        <v>1</v>
      </c>
      <c r="M44" s="46">
        <v>1</v>
      </c>
      <c r="N44" s="47">
        <v>2.5</v>
      </c>
      <c r="O44" s="5">
        <f t="shared" si="0"/>
        <v>-22</v>
      </c>
      <c r="P44" s="6">
        <f t="shared" si="1"/>
        <v>9.5</v>
      </c>
      <c r="Q44" s="79" t="s">
        <v>132</v>
      </c>
      <c r="R44" s="20">
        <v>9</v>
      </c>
    </row>
    <row r="45" spans="1:18" ht="20.25">
      <c r="A45" s="64">
        <v>16</v>
      </c>
      <c r="B45" s="21" t="s">
        <v>61</v>
      </c>
      <c r="C45" s="23" t="s">
        <v>62</v>
      </c>
      <c r="D45" s="22">
        <v>1946</v>
      </c>
      <c r="E45" s="44">
        <v>-29</v>
      </c>
      <c r="F45" s="45">
        <v>1</v>
      </c>
      <c r="G45" s="44">
        <v>-11</v>
      </c>
      <c r="H45" s="45">
        <v>2</v>
      </c>
      <c r="I45" s="46">
        <v>11</v>
      </c>
      <c r="J45" s="22">
        <v>3</v>
      </c>
      <c r="K45" s="44">
        <v>-13</v>
      </c>
      <c r="L45" s="45">
        <v>1</v>
      </c>
      <c r="M45" s="46">
        <v>-5</v>
      </c>
      <c r="N45" s="47">
        <v>2</v>
      </c>
      <c r="O45" s="5">
        <f t="shared" si="0"/>
        <v>-47</v>
      </c>
      <c r="P45" s="6">
        <f t="shared" si="1"/>
        <v>9</v>
      </c>
      <c r="Q45" s="79" t="s">
        <v>133</v>
      </c>
      <c r="R45" s="20">
        <v>8</v>
      </c>
    </row>
    <row r="46" spans="1:18" ht="20.25">
      <c r="A46" s="65">
        <v>45</v>
      </c>
      <c r="B46" s="28" t="s">
        <v>39</v>
      </c>
      <c r="C46" s="14" t="s">
        <v>27</v>
      </c>
      <c r="D46" s="13">
        <v>1986</v>
      </c>
      <c r="E46" s="5">
        <v>-17</v>
      </c>
      <c r="F46" s="85">
        <v>2</v>
      </c>
      <c r="G46" s="5">
        <v>-10</v>
      </c>
      <c r="H46" s="85">
        <v>2</v>
      </c>
      <c r="I46" s="4">
        <v>-6</v>
      </c>
      <c r="J46" s="13">
        <v>1</v>
      </c>
      <c r="K46" s="5">
        <v>7</v>
      </c>
      <c r="L46" s="85">
        <v>3</v>
      </c>
      <c r="M46" s="4">
        <v>-24</v>
      </c>
      <c r="N46" s="12">
        <v>1</v>
      </c>
      <c r="O46" s="5">
        <f t="shared" si="0"/>
        <v>-50</v>
      </c>
      <c r="P46" s="6">
        <f t="shared" si="1"/>
        <v>9</v>
      </c>
      <c r="Q46" s="79" t="s">
        <v>134</v>
      </c>
      <c r="R46" s="20">
        <v>7</v>
      </c>
    </row>
    <row r="47" spans="1:18" ht="20.25">
      <c r="A47" s="65">
        <v>32</v>
      </c>
      <c r="B47" s="28" t="s">
        <v>84</v>
      </c>
      <c r="C47" s="16" t="s">
        <v>14</v>
      </c>
      <c r="D47" s="17"/>
      <c r="E47" s="5">
        <v>-9</v>
      </c>
      <c r="F47" s="85">
        <v>2</v>
      </c>
      <c r="G47" s="5">
        <v>-6</v>
      </c>
      <c r="H47" s="85">
        <v>2</v>
      </c>
      <c r="I47" s="4">
        <v>-24</v>
      </c>
      <c r="J47" s="13">
        <v>1</v>
      </c>
      <c r="K47" s="5">
        <v>10</v>
      </c>
      <c r="L47" s="85">
        <v>3</v>
      </c>
      <c r="M47" s="4">
        <v>-25</v>
      </c>
      <c r="N47" s="12">
        <v>1</v>
      </c>
      <c r="O47" s="5">
        <f>M47+K47+I47++G47+E47</f>
        <v>-54</v>
      </c>
      <c r="P47" s="6">
        <f>N47+L47+J47+H47+F47</f>
        <v>9</v>
      </c>
      <c r="Q47" s="79" t="s">
        <v>135</v>
      </c>
      <c r="R47" s="20">
        <v>6</v>
      </c>
    </row>
    <row r="48" spans="1:18" ht="20.25">
      <c r="A48" s="64">
        <v>47</v>
      </c>
      <c r="B48" s="21" t="s">
        <v>86</v>
      </c>
      <c r="C48" s="23" t="s">
        <v>87</v>
      </c>
      <c r="D48" s="22"/>
      <c r="E48" s="44">
        <v>6</v>
      </c>
      <c r="F48" s="45">
        <v>3</v>
      </c>
      <c r="G48" s="44">
        <v>-65</v>
      </c>
      <c r="H48" s="45">
        <v>0</v>
      </c>
      <c r="I48" s="46">
        <v>8</v>
      </c>
      <c r="J48" s="22">
        <v>2</v>
      </c>
      <c r="K48" s="44">
        <v>-12</v>
      </c>
      <c r="L48" s="45">
        <v>2</v>
      </c>
      <c r="M48" s="46">
        <v>-1</v>
      </c>
      <c r="N48" s="47">
        <v>2</v>
      </c>
      <c r="O48" s="5">
        <f t="shared" si="0"/>
        <v>-64</v>
      </c>
      <c r="P48" s="6">
        <f t="shared" si="1"/>
        <v>9</v>
      </c>
      <c r="Q48" s="79" t="s">
        <v>136</v>
      </c>
      <c r="R48" s="20">
        <v>5</v>
      </c>
    </row>
    <row r="49" spans="1:18" ht="20.25">
      <c r="A49" s="64">
        <v>13</v>
      </c>
      <c r="B49" s="21" t="s">
        <v>70</v>
      </c>
      <c r="C49" s="23" t="s">
        <v>44</v>
      </c>
      <c r="D49" s="22"/>
      <c r="E49" s="44">
        <v>4</v>
      </c>
      <c r="F49" s="45">
        <v>2.5</v>
      </c>
      <c r="G49" s="44">
        <v>-13</v>
      </c>
      <c r="H49" s="45">
        <v>1</v>
      </c>
      <c r="I49" s="46">
        <v>-3</v>
      </c>
      <c r="J49" s="22">
        <v>2</v>
      </c>
      <c r="K49" s="44">
        <v>-44</v>
      </c>
      <c r="L49" s="45">
        <v>1</v>
      </c>
      <c r="M49" s="46">
        <v>-3</v>
      </c>
      <c r="N49" s="47">
        <v>2</v>
      </c>
      <c r="O49" s="5">
        <f t="shared" si="0"/>
        <v>-59</v>
      </c>
      <c r="P49" s="6">
        <f t="shared" si="1"/>
        <v>8.5</v>
      </c>
      <c r="Q49" s="79" t="s">
        <v>137</v>
      </c>
      <c r="R49" s="20">
        <v>4</v>
      </c>
    </row>
    <row r="50" spans="1:18" ht="20.25">
      <c r="A50" s="66">
        <v>37</v>
      </c>
      <c r="B50" s="30" t="s">
        <v>91</v>
      </c>
      <c r="C50" s="41" t="s">
        <v>92</v>
      </c>
      <c r="D50" s="43"/>
      <c r="E50" s="33">
        <v>4</v>
      </c>
      <c r="F50" s="35">
        <v>2.5</v>
      </c>
      <c r="G50" s="33">
        <v>-13</v>
      </c>
      <c r="H50" s="82">
        <v>1</v>
      </c>
      <c r="I50" s="37">
        <v>-24</v>
      </c>
      <c r="J50" s="43">
        <v>1</v>
      </c>
      <c r="K50" s="33">
        <v>-2</v>
      </c>
      <c r="L50" s="82">
        <v>3</v>
      </c>
      <c r="M50" s="37">
        <v>-25</v>
      </c>
      <c r="N50" s="43">
        <v>1</v>
      </c>
      <c r="O50" s="5">
        <f t="shared" si="0"/>
        <v>-60</v>
      </c>
      <c r="P50" s="6">
        <f t="shared" si="1"/>
        <v>8.5</v>
      </c>
      <c r="Q50" s="79" t="s">
        <v>138</v>
      </c>
      <c r="R50" s="20">
        <v>3</v>
      </c>
    </row>
    <row r="51" spans="1:18" ht="20.25">
      <c r="A51" s="67">
        <v>11</v>
      </c>
      <c r="B51" s="40" t="s">
        <v>60</v>
      </c>
      <c r="C51" s="3" t="s">
        <v>59</v>
      </c>
      <c r="D51" s="26"/>
      <c r="E51" s="48">
        <v>-28</v>
      </c>
      <c r="F51" s="49">
        <v>1</v>
      </c>
      <c r="G51" s="48">
        <v>4</v>
      </c>
      <c r="H51" s="49">
        <v>2</v>
      </c>
      <c r="I51" s="50">
        <v>4</v>
      </c>
      <c r="J51" s="26">
        <v>2</v>
      </c>
      <c r="K51" s="48">
        <v>-4</v>
      </c>
      <c r="L51" s="49">
        <v>2</v>
      </c>
      <c r="M51" s="50">
        <v>-34</v>
      </c>
      <c r="N51" s="26">
        <v>1</v>
      </c>
      <c r="O51" s="5">
        <f t="shared" si="0"/>
        <v>-58</v>
      </c>
      <c r="P51" s="6">
        <f t="shared" si="1"/>
        <v>8</v>
      </c>
      <c r="Q51" s="79" t="s">
        <v>139</v>
      </c>
      <c r="R51" s="20">
        <v>2</v>
      </c>
    </row>
    <row r="52" spans="1:18" ht="21" thickBot="1">
      <c r="A52" s="68">
        <v>29</v>
      </c>
      <c r="B52" s="31" t="s">
        <v>32</v>
      </c>
      <c r="C52" s="32" t="s">
        <v>31</v>
      </c>
      <c r="D52" s="42">
        <v>1975</v>
      </c>
      <c r="E52" s="34">
        <v>-36</v>
      </c>
      <c r="F52" s="83">
        <v>1</v>
      </c>
      <c r="G52" s="34">
        <v>-4</v>
      </c>
      <c r="H52" s="36">
        <v>1.5</v>
      </c>
      <c r="I52" s="34">
        <v>-35</v>
      </c>
      <c r="J52" s="84">
        <v>1</v>
      </c>
      <c r="K52" s="34">
        <v>20</v>
      </c>
      <c r="L52" s="83">
        <v>3</v>
      </c>
      <c r="M52" s="39">
        <v>-6</v>
      </c>
      <c r="N52" s="83">
        <v>1</v>
      </c>
      <c r="O52" s="34">
        <f t="shared" si="0"/>
        <v>-61</v>
      </c>
      <c r="P52" s="38">
        <f t="shared" si="1"/>
        <v>7.5</v>
      </c>
      <c r="Q52" s="81" t="s">
        <v>140</v>
      </c>
      <c r="R52" s="52">
        <v>1</v>
      </c>
    </row>
    <row r="53" spans="2:14" ht="20.25">
      <c r="B53" s="25" t="s">
        <v>85</v>
      </c>
      <c r="E53" s="24">
        <f aca="true" t="shared" si="2" ref="E53:N53">SUM(E5:E52)</f>
        <v>0</v>
      </c>
      <c r="F53" s="24">
        <f t="shared" si="2"/>
        <v>120</v>
      </c>
      <c r="G53" s="24">
        <f t="shared" si="2"/>
        <v>0</v>
      </c>
      <c r="H53" s="24">
        <f t="shared" si="2"/>
        <v>119</v>
      </c>
      <c r="I53" s="24">
        <f t="shared" si="2"/>
        <v>0</v>
      </c>
      <c r="J53" s="24">
        <f t="shared" si="2"/>
        <v>120</v>
      </c>
      <c r="K53" s="24">
        <f t="shared" si="2"/>
        <v>0</v>
      </c>
      <c r="L53" s="24">
        <f t="shared" si="2"/>
        <v>120</v>
      </c>
      <c r="M53" s="24">
        <f t="shared" si="2"/>
        <v>0</v>
      </c>
      <c r="N53" s="24">
        <f t="shared" si="2"/>
        <v>120</v>
      </c>
    </row>
  </sheetData>
  <sheetProtection/>
  <mergeCells count="9">
    <mergeCell ref="B1:Q1"/>
    <mergeCell ref="O3:P3"/>
    <mergeCell ref="C3:C4"/>
    <mergeCell ref="K3:L3"/>
    <mergeCell ref="E3:F3"/>
    <mergeCell ref="G3:H3"/>
    <mergeCell ref="I3:J3"/>
    <mergeCell ref="M3:N3"/>
    <mergeCell ref="D3:D4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Linaset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Linaset a.s.</dc:creator>
  <cp:keywords/>
  <dc:description/>
  <cp:lastModifiedBy>Spravce</cp:lastModifiedBy>
  <cp:lastPrinted>2022-11-18T08:29:35Z</cp:lastPrinted>
  <dcterms:created xsi:type="dcterms:W3CDTF">2006-11-16T08:48:06Z</dcterms:created>
  <dcterms:modified xsi:type="dcterms:W3CDTF">2022-11-18T08:31:16Z</dcterms:modified>
  <cp:category/>
  <cp:version/>
  <cp:contentType/>
  <cp:contentStatus/>
</cp:coreProperties>
</file>